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155" windowHeight="9180"/>
  </bookViews>
  <sheets>
    <sheet name="Sheet1" sheetId="4" r:id="rId1"/>
  </sheets>
  <definedNames>
    <definedName name="_xlnm._FilterDatabase" localSheetId="0" hidden="1">Sheet1!$A$3:$J$11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<sst xmlns="http://schemas.openxmlformats.org/spreadsheetml/2006/main" count="147" uniqueCount="67">
  <si>
    <t>附件：</t>
  </si>
  <si>
    <t>广东水利电力职业技术学院2025年集中公开招聘高校毕业生拟聘人员名单（第三批）</t>
  </si>
  <si>
    <t>序号</t>
  </si>
  <si>
    <t>岗位名称及代码</t>
  </si>
  <si>
    <t>姓名</t>
  </si>
  <si>
    <t>性别</t>
  </si>
  <si>
    <t>政治面貌</t>
  </si>
  <si>
    <t>学历</t>
  </si>
  <si>
    <t>学位</t>
  </si>
  <si>
    <t>毕业院校</t>
  </si>
  <si>
    <t>专业</t>
  </si>
  <si>
    <t>综合成绩</t>
  </si>
  <si>
    <t>岗位排名</t>
  </si>
  <si>
    <t>体检</t>
  </si>
  <si>
    <t>考察</t>
  </si>
  <si>
    <t>建筑环境与设计学院专任教师
2025001990213</t>
  </si>
  <si>
    <t>王科允</t>
  </si>
  <si>
    <t>女</t>
  </si>
  <si>
    <t>群众</t>
  </si>
  <si>
    <t>研究生</t>
  </si>
  <si>
    <t>硕士</t>
  </si>
  <si>
    <t>丹麦哥本哈根大学</t>
  </si>
  <si>
    <t>风景园林学</t>
  </si>
  <si>
    <t>1</t>
  </si>
  <si>
    <t>合格</t>
  </si>
  <si>
    <t>水利工程学院专任教师
2025001990215</t>
  </si>
  <si>
    <t>石先德</t>
  </si>
  <si>
    <t>男</t>
  </si>
  <si>
    <t>中共党员</t>
  </si>
  <si>
    <t>太原理工大学</t>
  </si>
  <si>
    <t>水利工程</t>
  </si>
  <si>
    <t>电力工程学院专任教师
2025001990216</t>
  </si>
  <si>
    <t>黄心怡</t>
  </si>
  <si>
    <t>华南理工大学</t>
  </si>
  <si>
    <t>电气工程</t>
  </si>
  <si>
    <t>大数据与人工智能学院专任教师
2025001990221</t>
  </si>
  <si>
    <t>林军</t>
  </si>
  <si>
    <t>软件工程</t>
  </si>
  <si>
    <t>国际教育学院专任教师
2025001990214</t>
  </si>
  <si>
    <t>王浩斌</t>
  </si>
  <si>
    <t>桂林理工大学</t>
  </si>
  <si>
    <t>外国语言学及应用语言学</t>
  </si>
  <si>
    <t>外语外贸学院专任教师
2025001990222</t>
  </si>
  <si>
    <t>周玲</t>
  </si>
  <si>
    <t>中山大学</t>
  </si>
  <si>
    <t>土木工程学院专任教师
2025001990212</t>
  </si>
  <si>
    <t>符鹏鹏</t>
  </si>
  <si>
    <t>清华大学</t>
  </si>
  <si>
    <t>土木工程</t>
  </si>
  <si>
    <t>市政工程学院专任教师
2025001990218</t>
  </si>
  <si>
    <t>刘忠祥</t>
  </si>
  <si>
    <t>西安科技大学</t>
  </si>
  <si>
    <t>建筑与土木工程</t>
  </si>
  <si>
    <t>自动化与信息技术学院专任教师
2025001990220</t>
  </si>
  <si>
    <t>张志鹏</t>
  </si>
  <si>
    <t>电子信息</t>
  </si>
  <si>
    <t>朱艾清</t>
  </si>
  <si>
    <t>华南师范大学</t>
  </si>
  <si>
    <t>计算机技术</t>
  </si>
  <si>
    <t>2</t>
  </si>
  <si>
    <t>经济管理学院专任教师
2025001990217</t>
  </si>
  <si>
    <t>孙佳猛</t>
  </si>
  <si>
    <t>广东工业大学</t>
  </si>
  <si>
    <t>会计</t>
  </si>
  <si>
    <t>财务部工作人员
2025001990224</t>
  </si>
  <si>
    <t>杨子安</t>
  </si>
  <si>
    <t>江西财经大学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</si>
</sst>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rgb="FF000000"/>
      <name val="Calibri"/>
      <charset val="134"/>
    </font>
    <font>
      <sz val="11"/>
      <name val="Calibri"/>
      <charset val="134"/>
    </font>
    <font>
      <sz val="11"/>
      <color rgb="FFFF0000"/>
      <name val="Calibri"/>
      <charset val="134"/>
    </font>
    <font>
      <sz val="12"/>
      <color rgb="FF000000"/>
      <name val="宋体"/>
      <charset val="134"/>
    </font>
    <font>
      <sz val="18"/>
      <name val="方正小标宋简体"/>
      <charset val="134"/>
    </font>
    <font>
      <sz val="1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6" fillId="0" borderId="0">
      <alignment vertical="center"/>
    </xf>
  </cellStyleXfs>
  <cellXfs count="14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"/>
  <sheetViews>
    <sheetView tabSelected="1" workbookViewId="0">
      <selection activeCell="J11" sqref="J11"/>
    </sheetView>
  </sheetViews>
  <sheetFormatPr defaultColWidth="9.14285714285714" defaultRowHeight="15"/>
  <cols>
    <col min="1" max="1" width="6.85714285714286" customWidth="1"/>
    <col min="2" max="2" width="27.8571428571429" customWidth="1"/>
    <col min="3" max="3" width="8.71428571428571" customWidth="1"/>
    <col min="4" max="4" width="7.71428571428571" customWidth="1"/>
    <col min="5" max="5" width="12.2857142857143" customWidth="1"/>
    <col min="6" max="6" width="10.0952380952381" customWidth="1"/>
    <col min="7" max="7" width="9.36190476190476" customWidth="1"/>
    <col min="8" max="8" width="20.4571428571429" customWidth="1"/>
    <col min="9" max="9" width="24.1809523809524" style="3" customWidth="1"/>
    <col min="10" max="10" width="11.2761904761905" customWidth="1"/>
    <col min="11" max="11" width="11.0952380952381" customWidth="1"/>
    <col min="14" max="14" width="9.14285714285714" hidden="1" customWidth="1"/>
    <col min="15" max="15" width="30.4285714285714" hidden="1" customWidth="1"/>
  </cols>
  <sheetData>
    <row r="1" ht="29.25" customHeight="1" spans="1:1">
      <c r="A1" s="4" t="s">
        <v>0</v>
      </c>
    </row>
    <row r="2" ht="50.1" customHeight="1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="1" customFormat="1" ht="29" customHeight="1" spans="1:13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11" t="s">
        <v>11</v>
      </c>
      <c r="K3" s="11" t="s">
        <v>12</v>
      </c>
      <c r="L3" s="11" t="s">
        <v>13</v>
      </c>
      <c r="M3" s="11" t="s">
        <v>14</v>
      </c>
    </row>
    <row r="4" s="1" customFormat="1" ht="29" customHeight="1" spans="1:15">
      <c r="A4" s="6">
        <v>1</v>
      </c>
      <c r="B4" s="6" t="s">
        <v>15</v>
      </c>
      <c r="C4" s="6" t="s">
        <v>16</v>
      </c>
      <c r="D4" s="6" t="s">
        <v>17</v>
      </c>
      <c r="E4" s="6" t="s">
        <v>18</v>
      </c>
      <c r="F4" s="6" t="s">
        <v>19</v>
      </c>
      <c r="G4" s="6" t="s">
        <v>20</v>
      </c>
      <c r="H4" s="6" t="s">
        <v>21</v>
      </c>
      <c r="I4" s="6" t="s">
        <v>22</v>
      </c>
      <c r="J4" s="12">
        <v>85.63</v>
      </c>
      <c r="K4" s="11" t="s">
        <v>23</v>
      </c>
      <c r="L4" s="11" t="s">
        <v>24</v>
      </c>
      <c r="M4" s="11" t="s">
        <v>24</v>
      </c>
      <c r="N4" s="1" t="e">
        <f>VLOOKUP(C4,#REF!,2,0)</f>
        <v>#REF!</v>
      </c>
      <c r="O4" s="1" t="e">
        <f>VLOOKUP(C4,#REF!,3,0)</f>
        <v>#REF!</v>
      </c>
    </row>
    <row r="5" s="1" customFormat="1" ht="29" customHeight="1" spans="1:15">
      <c r="A5" s="6">
        <v>2</v>
      </c>
      <c r="B5" s="6" t="s">
        <v>25</v>
      </c>
      <c r="C5" s="6" t="s">
        <v>26</v>
      </c>
      <c r="D5" s="6" t="s">
        <v>27</v>
      </c>
      <c r="E5" s="6" t="s">
        <v>28</v>
      </c>
      <c r="F5" s="6" t="s">
        <v>19</v>
      </c>
      <c r="G5" s="6" t="s">
        <v>20</v>
      </c>
      <c r="H5" s="6" t="s">
        <v>29</v>
      </c>
      <c r="I5" s="6" t="s">
        <v>30</v>
      </c>
      <c r="J5" s="12">
        <v>82.7</v>
      </c>
      <c r="K5" s="11" t="s">
        <v>23</v>
      </c>
      <c r="L5" s="11" t="s">
        <v>24</v>
      </c>
      <c r="M5" s="11" t="s">
        <v>24</v>
      </c>
      <c r="N5" s="1" t="e">
        <f>VLOOKUP(C5,#REF!,2,0)</f>
        <v>#REF!</v>
      </c>
      <c r="O5" s="1" t="e">
        <f>VLOOKUP(C5,#REF!,3,0)</f>
        <v>#REF!</v>
      </c>
    </row>
    <row r="6" s="1" customFormat="1" ht="29" customHeight="1" spans="1:15">
      <c r="A6" s="6">
        <v>3</v>
      </c>
      <c r="B6" s="6" t="s">
        <v>31</v>
      </c>
      <c r="C6" s="6" t="s">
        <v>32</v>
      </c>
      <c r="D6" s="6" t="s">
        <v>17</v>
      </c>
      <c r="E6" s="6" t="s">
        <v>18</v>
      </c>
      <c r="F6" s="6" t="s">
        <v>19</v>
      </c>
      <c r="G6" s="6" t="s">
        <v>20</v>
      </c>
      <c r="H6" s="6" t="s">
        <v>33</v>
      </c>
      <c r="I6" s="6" t="s">
        <v>34</v>
      </c>
      <c r="J6" s="12">
        <v>86.43</v>
      </c>
      <c r="K6" s="11" t="s">
        <v>23</v>
      </c>
      <c r="L6" s="11" t="s">
        <v>24</v>
      </c>
      <c r="M6" s="11" t="s">
        <v>24</v>
      </c>
      <c r="N6" s="1" t="e">
        <f>VLOOKUP(C6,#REF!,2,0)</f>
        <v>#REF!</v>
      </c>
      <c r="O6" s="1" t="e">
        <f>VLOOKUP(C6,#REF!,3,0)</f>
        <v>#REF!</v>
      </c>
    </row>
    <row r="7" s="1" customFormat="1" ht="29" customHeight="1" spans="1:15">
      <c r="A7" s="6">
        <v>4</v>
      </c>
      <c r="B7" s="6" t="s">
        <v>35</v>
      </c>
      <c r="C7" s="6" t="s">
        <v>36</v>
      </c>
      <c r="D7" s="6" t="s">
        <v>27</v>
      </c>
      <c r="E7" s="6" t="s">
        <v>28</v>
      </c>
      <c r="F7" s="6" t="s">
        <v>19</v>
      </c>
      <c r="G7" s="6" t="s">
        <v>20</v>
      </c>
      <c r="H7" s="6" t="s">
        <v>33</v>
      </c>
      <c r="I7" s="6" t="s">
        <v>37</v>
      </c>
      <c r="J7" s="12">
        <v>85.15</v>
      </c>
      <c r="K7" s="11" t="s">
        <v>23</v>
      </c>
      <c r="L7" s="11" t="s">
        <v>24</v>
      </c>
      <c r="M7" s="11" t="s">
        <v>24</v>
      </c>
      <c r="N7" s="1" t="e">
        <f>VLOOKUP(C7,#REF!,2,0)</f>
        <v>#REF!</v>
      </c>
      <c r="O7" s="1" t="e">
        <f>VLOOKUP(C7,#REF!,3,0)</f>
        <v>#REF!</v>
      </c>
    </row>
    <row r="8" s="1" customFormat="1" ht="29" customHeight="1" spans="1:15">
      <c r="A8" s="6">
        <v>5</v>
      </c>
      <c r="B8" s="6" t="s">
        <v>38</v>
      </c>
      <c r="C8" s="6" t="s">
        <v>39</v>
      </c>
      <c r="D8" s="6" t="s">
        <v>27</v>
      </c>
      <c r="E8" s="6" t="s">
        <v>28</v>
      </c>
      <c r="F8" s="6" t="s">
        <v>19</v>
      </c>
      <c r="G8" s="6" t="s">
        <v>20</v>
      </c>
      <c r="H8" s="6" t="s">
        <v>40</v>
      </c>
      <c r="I8" s="6" t="s">
        <v>41</v>
      </c>
      <c r="J8" s="12">
        <v>86.85</v>
      </c>
      <c r="K8" s="11" t="s">
        <v>23</v>
      </c>
      <c r="L8" s="11" t="s">
        <v>24</v>
      </c>
      <c r="M8" s="11" t="s">
        <v>24</v>
      </c>
      <c r="N8" s="1" t="e">
        <f>VLOOKUP(C8,#REF!,2,0)</f>
        <v>#REF!</v>
      </c>
      <c r="O8" s="1" t="e">
        <f>VLOOKUP(C8,#REF!,3,0)</f>
        <v>#REF!</v>
      </c>
    </row>
    <row r="9" s="1" customFormat="1" ht="29" customHeight="1" spans="1:15">
      <c r="A9" s="6">
        <v>6</v>
      </c>
      <c r="B9" s="6" t="s">
        <v>42</v>
      </c>
      <c r="C9" s="6" t="s">
        <v>43</v>
      </c>
      <c r="D9" s="6" t="s">
        <v>17</v>
      </c>
      <c r="E9" s="6" t="s">
        <v>28</v>
      </c>
      <c r="F9" s="6" t="s">
        <v>19</v>
      </c>
      <c r="G9" s="6" t="s">
        <v>20</v>
      </c>
      <c r="H9" s="6" t="s">
        <v>44</v>
      </c>
      <c r="I9" s="6" t="s">
        <v>41</v>
      </c>
      <c r="J9" s="12">
        <v>85.53</v>
      </c>
      <c r="K9" s="11" t="s">
        <v>23</v>
      </c>
      <c r="L9" s="11" t="s">
        <v>24</v>
      </c>
      <c r="M9" s="11" t="s">
        <v>24</v>
      </c>
      <c r="N9" s="1" t="e">
        <f>VLOOKUP(C9,#REF!,2,0)</f>
        <v>#REF!</v>
      </c>
      <c r="O9" s="1" t="e">
        <f>VLOOKUP(C9,#REF!,3,0)</f>
        <v>#REF!</v>
      </c>
    </row>
    <row r="10" s="2" customFormat="1" ht="29" customHeight="1" spans="1:15">
      <c r="A10" s="6">
        <v>7</v>
      </c>
      <c r="B10" s="7" t="s">
        <v>45</v>
      </c>
      <c r="C10" s="8" t="s">
        <v>46</v>
      </c>
      <c r="D10" s="9" t="s">
        <v>27</v>
      </c>
      <c r="E10" s="10" t="s">
        <v>28</v>
      </c>
      <c r="F10" s="6" t="s">
        <v>19</v>
      </c>
      <c r="G10" s="6" t="s">
        <v>20</v>
      </c>
      <c r="H10" s="10" t="s">
        <v>47</v>
      </c>
      <c r="I10" s="10" t="s">
        <v>48</v>
      </c>
      <c r="J10" s="13">
        <v>87.13</v>
      </c>
      <c r="K10" s="11" t="s">
        <v>23</v>
      </c>
      <c r="L10" s="11" t="s">
        <v>24</v>
      </c>
      <c r="M10" s="11" t="s">
        <v>24</v>
      </c>
      <c r="N10" s="1" t="e">
        <f>VLOOKUP(C10,#REF!,2,0)</f>
        <v>#REF!</v>
      </c>
      <c r="O10" s="1" t="e">
        <f>VLOOKUP(C10,#REF!,3,0)</f>
        <v>#REF!</v>
      </c>
    </row>
    <row r="11" s="2" customFormat="1" ht="29" customHeight="1" spans="1:15">
      <c r="A11" s="6">
        <v>8</v>
      </c>
      <c r="B11" s="7" t="s">
        <v>49</v>
      </c>
      <c r="C11" s="8" t="s">
        <v>50</v>
      </c>
      <c r="D11" s="9" t="s">
        <v>27</v>
      </c>
      <c r="E11" s="10" t="s">
        <v>28</v>
      </c>
      <c r="F11" s="6" t="s">
        <v>19</v>
      </c>
      <c r="G11" s="6" t="s">
        <v>20</v>
      </c>
      <c r="H11" s="10" t="s">
        <v>51</v>
      </c>
      <c r="I11" s="10" t="s">
        <v>52</v>
      </c>
      <c r="J11" s="13">
        <v>81.13</v>
      </c>
      <c r="K11" s="11" t="s">
        <v>23</v>
      </c>
      <c r="L11" s="11" t="s">
        <v>24</v>
      </c>
      <c r="M11" s="11" t="s">
        <v>24</v>
      </c>
      <c r="N11" s="1" t="e">
        <f>VLOOKUP(C11,#REF!,2,0)</f>
        <v>#REF!</v>
      </c>
      <c r="O11" s="1" t="e">
        <f>VLOOKUP(C11,#REF!,3,0)</f>
        <v>#REF!</v>
      </c>
    </row>
    <row r="12" ht="29" customHeight="1" spans="1:15">
      <c r="A12" s="6">
        <v>9</v>
      </c>
      <c r="B12" s="7" t="s">
        <v>53</v>
      </c>
      <c r="C12" s="8" t="s">
        <v>54</v>
      </c>
      <c r="D12" s="8" t="s">
        <v>27</v>
      </c>
      <c r="E12" s="10" t="s">
        <v>18</v>
      </c>
      <c r="F12" s="6" t="s">
        <v>19</v>
      </c>
      <c r="G12" s="6" t="s">
        <v>20</v>
      </c>
      <c r="H12" s="8" t="s">
        <v>44</v>
      </c>
      <c r="I12" s="7" t="s">
        <v>55</v>
      </c>
      <c r="J12" s="13">
        <v>85.6</v>
      </c>
      <c r="K12" s="11" t="s">
        <v>23</v>
      </c>
      <c r="L12" s="11" t="s">
        <v>24</v>
      </c>
      <c r="M12" s="11" t="s">
        <v>24</v>
      </c>
      <c r="N12" s="1" t="e">
        <f>VLOOKUP(C12,#REF!,2,0)</f>
        <v>#REF!</v>
      </c>
      <c r="O12" s="1" t="e">
        <f>VLOOKUP(C12,#REF!,3,0)</f>
        <v>#REF!</v>
      </c>
    </row>
    <row r="13" ht="29" customHeight="1" spans="1:15">
      <c r="A13" s="6">
        <v>10</v>
      </c>
      <c r="B13" s="7" t="s">
        <v>53</v>
      </c>
      <c r="C13" s="8" t="s">
        <v>56</v>
      </c>
      <c r="D13" s="8" t="s">
        <v>17</v>
      </c>
      <c r="E13" s="10" t="s">
        <v>28</v>
      </c>
      <c r="F13" s="6" t="s">
        <v>19</v>
      </c>
      <c r="G13" s="6" t="s">
        <v>20</v>
      </c>
      <c r="H13" s="8" t="s">
        <v>57</v>
      </c>
      <c r="I13" s="8" t="s">
        <v>58</v>
      </c>
      <c r="J13" s="13">
        <v>85.58</v>
      </c>
      <c r="K13" s="11" t="s">
        <v>59</v>
      </c>
      <c r="L13" s="11" t="s">
        <v>24</v>
      </c>
      <c r="M13" s="11" t="s">
        <v>24</v>
      </c>
      <c r="N13" s="1" t="e">
        <f>VLOOKUP(C13,#REF!,2,0)</f>
        <v>#REF!</v>
      </c>
      <c r="O13" s="1" t="e">
        <f>VLOOKUP(C13,#REF!,3,0)</f>
        <v>#REF!</v>
      </c>
    </row>
    <row r="14" ht="29" customHeight="1" spans="1:15">
      <c r="A14" s="6">
        <v>11</v>
      </c>
      <c r="B14" s="10" t="s">
        <v>60</v>
      </c>
      <c r="C14" s="10" t="s">
        <v>61</v>
      </c>
      <c r="D14" s="10" t="s">
        <v>27</v>
      </c>
      <c r="E14" s="10" t="s">
        <v>28</v>
      </c>
      <c r="F14" s="6" t="s">
        <v>19</v>
      </c>
      <c r="G14" s="6" t="s">
        <v>20</v>
      </c>
      <c r="H14" s="10" t="s">
        <v>62</v>
      </c>
      <c r="I14" s="10" t="s">
        <v>63</v>
      </c>
      <c r="J14" s="12">
        <v>83.38</v>
      </c>
      <c r="K14" s="10" t="s">
        <v>23</v>
      </c>
      <c r="L14" s="11" t="s">
        <v>24</v>
      </c>
      <c r="M14" s="11" t="s">
        <v>24</v>
      </c>
      <c r="N14" s="1" t="e">
        <f>VLOOKUP(C14,#REF!,2,0)</f>
        <v>#REF!</v>
      </c>
      <c r="O14" s="1" t="e">
        <f>VLOOKUP(C14,#REF!,3,0)</f>
        <v>#REF!</v>
      </c>
    </row>
    <row r="15" ht="29" customHeight="1" spans="1:15">
      <c r="A15" s="6">
        <v>12</v>
      </c>
      <c r="B15" s="10" t="s">
        <v>64</v>
      </c>
      <c r="C15" s="10" t="s">
        <v>65</v>
      </c>
      <c r="D15" s="10" t="s">
        <v>27</v>
      </c>
      <c r="E15" s="10" t="s">
        <v>18</v>
      </c>
      <c r="F15" s="6" t="s">
        <v>19</v>
      </c>
      <c r="G15" s="6" t="s">
        <v>20</v>
      </c>
      <c r="H15" s="10" t="s">
        <v>66</v>
      </c>
      <c r="I15" s="10" t="s">
        <v>63</v>
      </c>
      <c r="J15" s="12">
        <v>89.15</v>
      </c>
      <c r="K15" s="10" t="s">
        <v>23</v>
      </c>
      <c r="L15" s="11" t="s">
        <v>24</v>
      </c>
      <c r="M15" s="11" t="s">
        <v>24</v>
      </c>
      <c r="N15" s="1" t="e">
        <f>VLOOKUP(C15,#REF!,2,0)</f>
        <v>#REF!</v>
      </c>
      <c r="O15" s="1" t="e">
        <f>VLOOKUP(C15,#REF!,3,0)</f>
        <v>#REF!</v>
      </c>
    </row>
  </sheetData>
  <mergeCells count="1">
    <mergeCell ref="A2:M2"/>
  </mergeCells>
  <printOptions horizontalCentered="1"/>
  <pageMargins left="0.590551181102362" right="0.393700787401575" top="0.984251968503937" bottom="0.984251968503937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何文聪</cp:lastModifiedBy>
  <dcterms:created xsi:type="dcterms:W3CDTF">2023-07-04T09:50:00Z</dcterms:created>
  <cp:lastPrinted>2024-10-14T03:48:00Z</cp:lastPrinted>
  <dcterms:modified xsi:type="dcterms:W3CDTF">2025-11-05T06:26:21Z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1ECD2094D00645DAAD1EB8AECDE241E5_13</vt:lpwstr>
  </property>
  <property fmtid="{D5CDD505-2E9C-101B-9397-08002B2CF9AE}" pid="3" name="KSOProductBuildVer">
    <vt:lpwstr>2052-12.1.0.22529</vt:lpwstr>
  </property>
</Properties>
</file>